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P110" sheetId="1" r:id="rId1"/>
  </sheets>
  <definedNames>
    <definedName name="_xlnm.Print_Area" localSheetId="0">'P110'!$A$1:$G$61</definedName>
  </definedNames>
  <calcPr calcId="125725"/>
</workbook>
</file>

<file path=xl/calcChain.xml><?xml version="1.0" encoding="utf-8"?>
<calcChain xmlns="http://schemas.openxmlformats.org/spreadsheetml/2006/main">
  <c r="E20" i="1"/>
  <c r="F20"/>
  <c r="F50" s="1"/>
  <c r="D20"/>
  <c r="D50" s="1"/>
  <c r="G40"/>
  <c r="G29"/>
  <c r="C20"/>
  <c r="G38"/>
  <c r="G42"/>
  <c r="G44"/>
  <c r="G46"/>
  <c r="G48"/>
  <c r="G8"/>
  <c r="G10"/>
  <c r="G12"/>
  <c r="G14"/>
  <c r="G16"/>
  <c r="G18"/>
  <c r="G22"/>
  <c r="G23"/>
  <c r="G24"/>
  <c r="G25"/>
  <c r="G26"/>
  <c r="G27"/>
  <c r="G28"/>
  <c r="G30"/>
  <c r="G31"/>
  <c r="G32"/>
  <c r="G33"/>
  <c r="G34"/>
  <c r="G35"/>
  <c r="G36"/>
  <c r="E50"/>
  <c r="C50"/>
  <c r="G20" l="1"/>
  <c r="G50" s="1"/>
  <c r="D52" s="1"/>
  <c r="F52" l="1"/>
  <c r="E52"/>
  <c r="C52"/>
</calcChain>
</file>

<file path=xl/sharedStrings.xml><?xml version="1.0" encoding="utf-8"?>
<sst xmlns="http://schemas.openxmlformats.org/spreadsheetml/2006/main" count="50" uniqueCount="44">
  <si>
    <t>Women</t>
  </si>
  <si>
    <t>Men</t>
  </si>
  <si>
    <t>Total</t>
  </si>
  <si>
    <t>Unit</t>
  </si>
  <si>
    <t>FTE</t>
  </si>
  <si>
    <t>Business</t>
  </si>
  <si>
    <t>Education</t>
  </si>
  <si>
    <t>Fine Arts &amp; Communication</t>
  </si>
  <si>
    <t>Health &amp; Human Performance</t>
  </si>
  <si>
    <t>Human Ecology</t>
  </si>
  <si>
    <t>Technology &amp; Computer Science</t>
  </si>
  <si>
    <t>Arts and Sciences</t>
  </si>
  <si>
    <t>Anthropology</t>
  </si>
  <si>
    <t>Biology</t>
  </si>
  <si>
    <t>Chemistry</t>
  </si>
  <si>
    <t>Economics</t>
  </si>
  <si>
    <t>English</t>
  </si>
  <si>
    <t>Foreign Languages &amp; Literatures</t>
  </si>
  <si>
    <t>Geography</t>
  </si>
  <si>
    <t>Geology</t>
  </si>
  <si>
    <t>History</t>
  </si>
  <si>
    <t>Mathematics</t>
  </si>
  <si>
    <t>Philosophy</t>
  </si>
  <si>
    <t>Physics</t>
  </si>
  <si>
    <t>Political Science</t>
  </si>
  <si>
    <t>Psychology</t>
  </si>
  <si>
    <t>Sociology</t>
  </si>
  <si>
    <t>Allied Health Sciences</t>
  </si>
  <si>
    <t>Medicine</t>
  </si>
  <si>
    <t>Nursing</t>
  </si>
  <si>
    <t>West Campus Library</t>
  </si>
  <si>
    <t>Other</t>
  </si>
  <si>
    <t>Grand Total</t>
  </si>
  <si>
    <t>Percentage of Total</t>
  </si>
  <si>
    <t>Faculty FTE (Full-Time Equivalent)</t>
  </si>
  <si>
    <t>by Unit, Gender, and Full or Part-Time Status</t>
  </si>
  <si>
    <t>Full-Time</t>
  </si>
  <si>
    <t>Part-Time</t>
  </si>
  <si>
    <t>Note:  Faculty FTE does not include temporary positions, ROTC faculty, or faculty serving as administrators.</t>
  </si>
  <si>
    <t xml:space="preserve">Note:  Faculty counts are based on home department assignments as recorded in the Personnel Data File, and </t>
  </si>
  <si>
    <t>full-time equivalent (FTE).</t>
  </si>
  <si>
    <t>are calculated in conformance to UNC-GA policy, which assumes that one faculty member does not exceed one</t>
  </si>
  <si>
    <t>Source:  Personnel Data File, Fall 2009.</t>
  </si>
  <si>
    <t>East Campus Library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</si>
</sst>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4" fillId="0" borderId="5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4" xfId="0" applyFont="1" applyBorder="1"/>
    <xf numFmtId="0" fontId="2" fillId="0" borderId="5" xfId="0" applyFont="1" applyBorder="1"/>
    <xf numFmtId="164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4" fillId="0" borderId="0" xfId="0" applyFont="1"/>
    <xf numFmtId="0" fontId="5" fillId="3" borderId="0" xfId="0" applyFont="1" applyFill="1" applyBorder="1"/>
    <xf numFmtId="2" fontId="4" fillId="0" borderId="0" xfId="0" applyNumberFormat="1" applyFont="1"/>
    <xf numFmtId="0" fontId="4" fillId="2" borderId="0" xfId="0" applyFont="1" applyFill="1"/>
    <xf numFmtId="2" fontId="4" fillId="2" borderId="0" xfId="0" applyNumberFormat="1" applyFont="1" applyFill="1"/>
    <xf numFmtId="3" fontId="4" fillId="0" borderId="0" xfId="0" applyNumberFormat="1" applyFont="1" applyAlignment="1">
      <alignment horizontal="right"/>
    </xf>
    <xf numFmtId="0" fontId="3" fillId="3" borderId="0" xfId="0" applyFont="1" applyFill="1" applyBorder="1"/>
    <xf numFmtId="166" fontId="3" fillId="3" borderId="0" xfId="1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right"/>
    </xf>
    <xf numFmtId="165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2" fillId="5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vertical="top"/>
    </xf>
    <xf numFmtId="164" fontId="2" fillId="5" borderId="3" xfId="0" applyNumberFormat="1" applyFont="1" applyFill="1" applyBorder="1" applyAlignment="1">
      <alignment horizontal="center" vertical="top"/>
    </xf>
    <xf numFmtId="165" fontId="2" fillId="5" borderId="1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2" fontId="2" fillId="5" borderId="1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5" borderId="4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vertical="top"/>
    </xf>
    <xf numFmtId="3" fontId="4" fillId="5" borderId="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5" fontId="4" fillId="5" borderId="4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166" fontId="3" fillId="4" borderId="8" xfId="1" applyNumberFormat="1" applyFont="1" applyFill="1" applyBorder="1" applyAlignment="1">
      <alignment horizontal="center" vertical="top"/>
    </xf>
    <xf numFmtId="166" fontId="3" fillId="4" borderId="6" xfId="1" applyNumberFormat="1" applyFont="1" applyFill="1" applyBorder="1" applyAlignment="1">
      <alignment horizontal="center" vertical="top"/>
    </xf>
    <xf numFmtId="166" fontId="3" fillId="4" borderId="7" xfId="1" applyNumberFormat="1" applyFont="1" applyFill="1" applyBorder="1" applyAlignment="1">
      <alignment horizontal="center" vertical="top"/>
    </xf>
    <xf numFmtId="165" fontId="3" fillId="4" borderId="12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2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Normal="100" zoomScaleSheetLayoutView="100" workbookViewId="0">
      <selection activeCell="C15" sqref="C15"/>
    </sheetView>
  </sheetViews>
  <sheetFormatPr defaultRowHeight="12.75"/>
  <cols>
    <col min="1" max="1" width="3.42578125" style="18" customWidth="1"/>
    <col min="2" max="2" width="34" style="18" customWidth="1"/>
    <col min="3" max="6" width="11.140625" style="2" customWidth="1"/>
    <col min="7" max="7" width="11.140625" style="9" customWidth="1"/>
    <col min="8" max="9" width="2.7109375" style="18" customWidth="1"/>
    <col min="10" max="10" width="9.140625" style="20"/>
    <col min="11" max="16384" width="9.140625" style="18"/>
  </cols>
  <sheetData>
    <row r="1" spans="1:10" ht="18">
      <c r="A1" s="83" t="s">
        <v>34</v>
      </c>
      <c r="B1" s="83"/>
      <c r="C1" s="83"/>
      <c r="D1" s="83"/>
      <c r="E1" s="83"/>
      <c r="F1" s="83"/>
      <c r="G1" s="83"/>
    </row>
    <row r="2" spans="1:10" ht="18.75" thickBot="1">
      <c r="A2" s="84" t="s">
        <v>35</v>
      </c>
      <c r="B2" s="84"/>
      <c r="C2" s="84"/>
      <c r="D2" s="84"/>
      <c r="E2" s="84"/>
      <c r="F2" s="84"/>
      <c r="G2" s="84"/>
    </row>
    <row r="3" spans="1:10" s="1" customFormat="1" ht="12.75" customHeight="1">
      <c r="C3" s="15"/>
      <c r="D3" s="15"/>
      <c r="E3" s="15"/>
      <c r="F3" s="15"/>
      <c r="G3" s="16"/>
      <c r="J3" s="17"/>
    </row>
    <row r="4" spans="1:10" ht="14.45" customHeight="1">
      <c r="A4" s="30"/>
      <c r="B4" s="31"/>
      <c r="C4" s="80" t="s">
        <v>0</v>
      </c>
      <c r="D4" s="80"/>
      <c r="E4" s="81" t="s">
        <v>1</v>
      </c>
      <c r="F4" s="82"/>
      <c r="G4" s="44"/>
      <c r="H4" s="19"/>
    </row>
    <row r="5" spans="1:10" ht="14.45" customHeight="1">
      <c r="A5" s="32"/>
      <c r="B5" s="33"/>
      <c r="C5" s="34" t="s">
        <v>36</v>
      </c>
      <c r="D5" s="34" t="s">
        <v>37</v>
      </c>
      <c r="E5" s="39" t="s">
        <v>36</v>
      </c>
      <c r="F5" s="40" t="s">
        <v>37</v>
      </c>
      <c r="G5" s="45" t="s">
        <v>2</v>
      </c>
      <c r="H5" s="19"/>
    </row>
    <row r="6" spans="1:10" ht="14.45" customHeight="1">
      <c r="A6" s="35" t="s">
        <v>3</v>
      </c>
      <c r="B6" s="36"/>
      <c r="C6" s="37" t="s">
        <v>4</v>
      </c>
      <c r="D6" s="37" t="s">
        <v>4</v>
      </c>
      <c r="E6" s="38" t="s">
        <v>4</v>
      </c>
      <c r="F6" s="41" t="s">
        <v>4</v>
      </c>
      <c r="G6" s="46" t="s">
        <v>4</v>
      </c>
      <c r="H6" s="19"/>
    </row>
    <row r="7" spans="1:10" s="21" customFormat="1" ht="3.95" customHeight="1">
      <c r="A7" s="3"/>
      <c r="B7" s="4"/>
      <c r="C7" s="5"/>
      <c r="D7" s="6"/>
      <c r="E7" s="42"/>
      <c r="F7" s="43"/>
      <c r="G7" s="47"/>
      <c r="H7" s="5"/>
      <c r="J7" s="22"/>
    </row>
    <row r="8" spans="1:10" ht="11.45" customHeight="1">
      <c r="A8" s="7" t="s">
        <v>5</v>
      </c>
      <c r="B8" s="8"/>
      <c r="C8" s="28">
        <v>42</v>
      </c>
      <c r="D8" s="13">
        <v>0</v>
      </c>
      <c r="E8" s="48">
        <v>70</v>
      </c>
      <c r="F8" s="49">
        <v>0.5</v>
      </c>
      <c r="G8" s="50">
        <f>C8+D8+E8+F8</f>
        <v>112.5</v>
      </c>
      <c r="H8" s="23"/>
      <c r="J8" s="18"/>
    </row>
    <row r="9" spans="1:10" ht="6.95" customHeight="1">
      <c r="A9" s="7"/>
      <c r="B9" s="8"/>
      <c r="C9" s="28"/>
      <c r="D9" s="13"/>
      <c r="E9" s="48"/>
      <c r="F9" s="49"/>
      <c r="G9" s="51"/>
      <c r="H9" s="23"/>
      <c r="J9" s="18"/>
    </row>
    <row r="10" spans="1:10" ht="11.45" customHeight="1">
      <c r="A10" s="7" t="s">
        <v>6</v>
      </c>
      <c r="B10" s="8"/>
      <c r="C10" s="28">
        <v>84</v>
      </c>
      <c r="D10" s="13">
        <v>2.5</v>
      </c>
      <c r="E10" s="48">
        <v>52</v>
      </c>
      <c r="F10" s="49">
        <v>1.5</v>
      </c>
      <c r="G10" s="50">
        <f>C10+D10+E10+F10</f>
        <v>140</v>
      </c>
      <c r="H10" s="23"/>
      <c r="J10" s="18"/>
    </row>
    <row r="11" spans="1:10" ht="6.95" customHeight="1">
      <c r="A11" s="7"/>
      <c r="B11" s="8"/>
      <c r="C11" s="28"/>
      <c r="D11" s="13"/>
      <c r="E11" s="48"/>
      <c r="F11" s="49"/>
      <c r="G11" s="51"/>
      <c r="H11" s="23"/>
      <c r="J11" s="18"/>
    </row>
    <row r="12" spans="1:10" ht="11.45" customHeight="1">
      <c r="A12" s="7" t="s">
        <v>7</v>
      </c>
      <c r="B12" s="8"/>
      <c r="C12" s="28">
        <v>61</v>
      </c>
      <c r="D12" s="13">
        <v>2.5</v>
      </c>
      <c r="E12" s="48">
        <v>78</v>
      </c>
      <c r="F12" s="49">
        <v>1.9</v>
      </c>
      <c r="G12" s="50">
        <f>C12+D12+E12+F12</f>
        <v>143.4</v>
      </c>
      <c r="H12" s="23"/>
      <c r="J12" s="18"/>
    </row>
    <row r="13" spans="1:10" ht="6.95" customHeight="1">
      <c r="A13" s="7"/>
      <c r="B13" s="8"/>
      <c r="C13" s="28"/>
      <c r="D13" s="13"/>
      <c r="E13" s="48"/>
      <c r="F13" s="49"/>
      <c r="G13" s="51"/>
      <c r="H13" s="23"/>
      <c r="J13" s="18"/>
    </row>
    <row r="14" spans="1:10" ht="11.45" customHeight="1">
      <c r="A14" s="7" t="s">
        <v>8</v>
      </c>
      <c r="B14" s="8"/>
      <c r="C14" s="28">
        <v>39</v>
      </c>
      <c r="D14" s="13">
        <v>0</v>
      </c>
      <c r="E14" s="48">
        <v>48</v>
      </c>
      <c r="F14" s="49">
        <v>0</v>
      </c>
      <c r="G14" s="50">
        <f>C14+D14+E14+F14</f>
        <v>87</v>
      </c>
      <c r="H14" s="23"/>
      <c r="J14" s="18"/>
    </row>
    <row r="15" spans="1:10" ht="6.95" customHeight="1">
      <c r="A15" s="7"/>
      <c r="B15" s="8"/>
      <c r="C15" s="28"/>
      <c r="D15" s="13"/>
      <c r="E15" s="48"/>
      <c r="F15" s="49"/>
      <c r="G15" s="51"/>
      <c r="H15" s="23"/>
      <c r="J15" s="18"/>
    </row>
    <row r="16" spans="1:10" ht="11.45" customHeight="1">
      <c r="A16" s="7" t="s">
        <v>9</v>
      </c>
      <c r="B16" s="8"/>
      <c r="C16" s="28">
        <v>60</v>
      </c>
      <c r="D16" s="13">
        <v>0</v>
      </c>
      <c r="E16" s="48">
        <v>32</v>
      </c>
      <c r="F16" s="49">
        <v>0</v>
      </c>
      <c r="G16" s="50">
        <f>C16+D16+E16+F16</f>
        <v>92</v>
      </c>
      <c r="H16" s="23"/>
      <c r="J16" s="18"/>
    </row>
    <row r="17" spans="1:11" ht="6.95" customHeight="1">
      <c r="A17" s="7"/>
      <c r="B17" s="8"/>
      <c r="C17" s="28"/>
      <c r="D17" s="13"/>
      <c r="E17" s="48"/>
      <c r="F17" s="49"/>
      <c r="G17" s="51"/>
      <c r="H17" s="23"/>
      <c r="J17" s="18"/>
    </row>
    <row r="18" spans="1:11" ht="11.45" customHeight="1">
      <c r="A18" s="7" t="s">
        <v>10</v>
      </c>
      <c r="B18" s="8"/>
      <c r="C18" s="28">
        <v>14</v>
      </c>
      <c r="D18" s="13">
        <v>0</v>
      </c>
      <c r="E18" s="48">
        <v>59</v>
      </c>
      <c r="F18" s="49">
        <v>0</v>
      </c>
      <c r="G18" s="50">
        <f>C18+D18+E18+F18</f>
        <v>73</v>
      </c>
      <c r="H18" s="23"/>
      <c r="J18" s="18"/>
    </row>
    <row r="19" spans="1:11" ht="6.95" customHeight="1">
      <c r="A19" s="7"/>
      <c r="B19" s="8"/>
      <c r="C19" s="28"/>
      <c r="D19" s="13"/>
      <c r="E19" s="48"/>
      <c r="F19" s="49"/>
      <c r="G19" s="51"/>
      <c r="H19" s="23"/>
      <c r="J19" s="18"/>
    </row>
    <row r="20" spans="1:11" ht="11.45" customHeight="1">
      <c r="A20" s="7" t="s">
        <v>11</v>
      </c>
      <c r="B20" s="8"/>
      <c r="C20" s="28">
        <f>SUM(C22:C36)</f>
        <v>157</v>
      </c>
      <c r="D20" s="49">
        <f>SUM(D22:D36)</f>
        <v>3.5</v>
      </c>
      <c r="E20" s="28">
        <f>SUM(E22:E36)</f>
        <v>285</v>
      </c>
      <c r="F20" s="49">
        <f>SUM(F22:F36)</f>
        <v>4</v>
      </c>
      <c r="G20" s="50">
        <f>SUM(G22:G36)</f>
        <v>449.5</v>
      </c>
      <c r="H20" s="23"/>
      <c r="J20" s="18"/>
    </row>
    <row r="21" spans="1:11" ht="6.95" customHeight="1">
      <c r="A21" s="7"/>
      <c r="B21" s="8"/>
      <c r="C21" s="52"/>
      <c r="D21" s="13"/>
      <c r="E21" s="48"/>
      <c r="F21" s="49"/>
      <c r="G21" s="51"/>
      <c r="H21" s="23"/>
      <c r="J21" s="18"/>
    </row>
    <row r="22" spans="1:11" ht="11.45" customHeight="1">
      <c r="A22" s="7"/>
      <c r="B22" s="8" t="s">
        <v>12</v>
      </c>
      <c r="C22" s="28">
        <v>9</v>
      </c>
      <c r="D22" s="13">
        <v>0</v>
      </c>
      <c r="E22" s="48">
        <v>9</v>
      </c>
      <c r="F22" s="49">
        <v>0</v>
      </c>
      <c r="G22" s="50">
        <f t="shared" ref="G22:G36" si="0">C22+D22+E22+F22</f>
        <v>18</v>
      </c>
      <c r="H22" s="23"/>
      <c r="J22" s="18"/>
    </row>
    <row r="23" spans="1:11" ht="11.45" customHeight="1">
      <c r="A23" s="11"/>
      <c r="B23" s="8" t="s">
        <v>13</v>
      </c>
      <c r="C23" s="28">
        <v>10</v>
      </c>
      <c r="D23" s="13">
        <v>0</v>
      </c>
      <c r="E23" s="48">
        <v>29</v>
      </c>
      <c r="F23" s="49">
        <v>0</v>
      </c>
      <c r="G23" s="50">
        <f t="shared" si="0"/>
        <v>39</v>
      </c>
      <c r="H23" s="23"/>
      <c r="J23" s="18"/>
    </row>
    <row r="24" spans="1:11" ht="11.45" customHeight="1">
      <c r="A24" s="11"/>
      <c r="B24" s="8" t="s">
        <v>14</v>
      </c>
      <c r="C24" s="28">
        <v>6</v>
      </c>
      <c r="D24" s="13">
        <v>0</v>
      </c>
      <c r="E24" s="48">
        <v>19</v>
      </c>
      <c r="F24" s="49">
        <v>0</v>
      </c>
      <c r="G24" s="50">
        <f t="shared" si="0"/>
        <v>25</v>
      </c>
      <c r="H24" s="23"/>
      <c r="J24" s="18"/>
    </row>
    <row r="25" spans="1:11" ht="11.45" customHeight="1">
      <c r="A25" s="11"/>
      <c r="B25" s="8" t="s">
        <v>15</v>
      </c>
      <c r="C25" s="28">
        <v>2</v>
      </c>
      <c r="D25" s="13">
        <v>0</v>
      </c>
      <c r="E25" s="48">
        <v>16</v>
      </c>
      <c r="F25" s="49">
        <v>0</v>
      </c>
      <c r="G25" s="50">
        <f t="shared" si="0"/>
        <v>18</v>
      </c>
      <c r="H25" s="23"/>
      <c r="J25" s="18"/>
      <c r="K25" s="29"/>
    </row>
    <row r="26" spans="1:11" ht="11.45" customHeight="1">
      <c r="A26" s="11"/>
      <c r="B26" s="8" t="s">
        <v>16</v>
      </c>
      <c r="C26" s="28">
        <v>47</v>
      </c>
      <c r="D26" s="13">
        <v>0.5</v>
      </c>
      <c r="E26" s="48">
        <v>37</v>
      </c>
      <c r="F26" s="49">
        <v>0.75</v>
      </c>
      <c r="G26" s="50">
        <f t="shared" si="0"/>
        <v>85.25</v>
      </c>
      <c r="H26" s="23"/>
      <c r="J26" s="18"/>
    </row>
    <row r="27" spans="1:11" ht="11.45" customHeight="1">
      <c r="A27" s="11"/>
      <c r="B27" s="8" t="s">
        <v>17</v>
      </c>
      <c r="C27" s="28">
        <v>17</v>
      </c>
      <c r="D27" s="13">
        <v>1</v>
      </c>
      <c r="E27" s="48">
        <v>19</v>
      </c>
      <c r="F27" s="49">
        <v>0</v>
      </c>
      <c r="G27" s="50">
        <f t="shared" si="0"/>
        <v>37</v>
      </c>
      <c r="H27" s="23"/>
      <c r="J27" s="18"/>
    </row>
    <row r="28" spans="1:11" ht="11.45" customHeight="1">
      <c r="A28" s="11"/>
      <c r="B28" s="8" t="s">
        <v>18</v>
      </c>
      <c r="C28" s="28">
        <v>6</v>
      </c>
      <c r="D28" s="13">
        <v>0</v>
      </c>
      <c r="E28" s="48">
        <v>15</v>
      </c>
      <c r="F28" s="49">
        <v>0</v>
      </c>
      <c r="G28" s="50">
        <f t="shared" si="0"/>
        <v>21</v>
      </c>
      <c r="H28" s="23"/>
      <c r="J28" s="18"/>
    </row>
    <row r="29" spans="1:11" ht="11.45" customHeight="1">
      <c r="A29" s="11"/>
      <c r="B29" s="8" t="s">
        <v>19</v>
      </c>
      <c r="C29" s="28">
        <v>4</v>
      </c>
      <c r="D29" s="13">
        <v>0</v>
      </c>
      <c r="E29" s="48">
        <v>12</v>
      </c>
      <c r="F29" s="49">
        <v>0</v>
      </c>
      <c r="G29" s="50">
        <f t="shared" si="0"/>
        <v>16</v>
      </c>
      <c r="H29" s="23"/>
      <c r="J29" s="18"/>
    </row>
    <row r="30" spans="1:11" ht="11.45" customHeight="1">
      <c r="A30" s="11"/>
      <c r="B30" s="8" t="s">
        <v>20</v>
      </c>
      <c r="C30" s="28">
        <v>7</v>
      </c>
      <c r="D30" s="13">
        <v>0</v>
      </c>
      <c r="E30" s="48">
        <v>24</v>
      </c>
      <c r="F30" s="49">
        <v>1.25</v>
      </c>
      <c r="G30" s="50">
        <f t="shared" si="0"/>
        <v>32.25</v>
      </c>
      <c r="H30" s="23"/>
      <c r="J30" s="18"/>
    </row>
    <row r="31" spans="1:11" ht="11.45" customHeight="1">
      <c r="A31" s="11"/>
      <c r="B31" s="8" t="s">
        <v>21</v>
      </c>
      <c r="C31" s="28">
        <v>12</v>
      </c>
      <c r="D31" s="13">
        <v>1.25</v>
      </c>
      <c r="E31" s="48">
        <v>30</v>
      </c>
      <c r="F31" s="49">
        <v>0</v>
      </c>
      <c r="G31" s="50">
        <f t="shared" si="0"/>
        <v>43.25</v>
      </c>
      <c r="H31" s="23"/>
      <c r="J31" s="18"/>
    </row>
    <row r="32" spans="1:11" ht="11.45" customHeight="1">
      <c r="A32" s="11"/>
      <c r="B32" s="8" t="s">
        <v>22</v>
      </c>
      <c r="C32" s="28">
        <v>1</v>
      </c>
      <c r="D32" s="13">
        <v>0</v>
      </c>
      <c r="E32" s="48">
        <v>18</v>
      </c>
      <c r="F32" s="49">
        <v>0</v>
      </c>
      <c r="G32" s="50">
        <f t="shared" si="0"/>
        <v>19</v>
      </c>
      <c r="H32" s="23"/>
      <c r="J32" s="18"/>
    </row>
    <row r="33" spans="1:12" ht="11.45" customHeight="1">
      <c r="A33" s="11"/>
      <c r="B33" s="8" t="s">
        <v>23</v>
      </c>
      <c r="C33" s="28">
        <v>1</v>
      </c>
      <c r="D33" s="13">
        <v>0</v>
      </c>
      <c r="E33" s="48">
        <v>16</v>
      </c>
      <c r="F33" s="49">
        <v>0.5</v>
      </c>
      <c r="G33" s="50">
        <f t="shared" si="0"/>
        <v>17.5</v>
      </c>
      <c r="H33" s="23"/>
      <c r="J33" s="18"/>
    </row>
    <row r="34" spans="1:12" ht="11.45" customHeight="1">
      <c r="A34" s="11"/>
      <c r="B34" s="8" t="s">
        <v>24</v>
      </c>
      <c r="C34" s="28">
        <v>8</v>
      </c>
      <c r="D34" s="13">
        <v>0</v>
      </c>
      <c r="E34" s="48">
        <v>13</v>
      </c>
      <c r="F34" s="49">
        <v>0</v>
      </c>
      <c r="G34" s="50">
        <f t="shared" si="0"/>
        <v>21</v>
      </c>
      <c r="H34" s="23"/>
      <c r="J34" s="18"/>
    </row>
    <row r="35" spans="1:12" ht="11.45" customHeight="1">
      <c r="A35" s="11"/>
      <c r="B35" s="8" t="s">
        <v>25</v>
      </c>
      <c r="C35" s="28">
        <v>20</v>
      </c>
      <c r="D35" s="13">
        <v>0</v>
      </c>
      <c r="E35" s="48">
        <v>16</v>
      </c>
      <c r="F35" s="49">
        <v>0.5</v>
      </c>
      <c r="G35" s="50">
        <f t="shared" si="0"/>
        <v>36.5</v>
      </c>
      <c r="H35" s="23"/>
      <c r="J35" s="18"/>
    </row>
    <row r="36" spans="1:12" ht="11.45" customHeight="1">
      <c r="A36" s="11"/>
      <c r="B36" s="8" t="s">
        <v>26</v>
      </c>
      <c r="C36" s="28">
        <v>7</v>
      </c>
      <c r="D36" s="13">
        <v>0.75</v>
      </c>
      <c r="E36" s="48">
        <v>12</v>
      </c>
      <c r="F36" s="49">
        <v>1</v>
      </c>
      <c r="G36" s="50">
        <f t="shared" si="0"/>
        <v>20.75</v>
      </c>
      <c r="H36" s="23"/>
      <c r="J36" s="18"/>
    </row>
    <row r="37" spans="1:12" ht="6.95" customHeight="1">
      <c r="A37" s="11"/>
      <c r="B37" s="8"/>
      <c r="C37" s="28"/>
      <c r="D37" s="13"/>
      <c r="E37" s="48"/>
      <c r="F37" s="49"/>
      <c r="G37" s="51"/>
      <c r="H37" s="23"/>
      <c r="J37" s="18"/>
    </row>
    <row r="38" spans="1:12" ht="11.45" customHeight="1">
      <c r="A38" s="7" t="s">
        <v>27</v>
      </c>
      <c r="B38" s="8"/>
      <c r="C38" s="28">
        <v>42</v>
      </c>
      <c r="D38" s="13">
        <v>0.3</v>
      </c>
      <c r="E38" s="48">
        <v>34</v>
      </c>
      <c r="F38" s="49">
        <v>0.5</v>
      </c>
      <c r="G38" s="50">
        <f>C38+D38+E38+F38</f>
        <v>76.8</v>
      </c>
      <c r="H38" s="23"/>
      <c r="J38" s="18"/>
    </row>
    <row r="39" spans="1:12" ht="6.95" customHeight="1">
      <c r="A39" s="7"/>
      <c r="B39" s="8"/>
      <c r="C39" s="28"/>
      <c r="D39" s="13"/>
      <c r="E39" s="48"/>
      <c r="F39" s="49"/>
      <c r="G39" s="51"/>
      <c r="H39" s="23"/>
      <c r="J39" s="18"/>
    </row>
    <row r="40" spans="1:12" ht="11.45" customHeight="1">
      <c r="A40" s="7" t="s">
        <v>28</v>
      </c>
      <c r="B40" s="8"/>
      <c r="C40" s="28">
        <v>131</v>
      </c>
      <c r="D40" s="13">
        <v>10</v>
      </c>
      <c r="E40" s="48">
        <v>278</v>
      </c>
      <c r="F40" s="49">
        <v>12.4</v>
      </c>
      <c r="G40" s="50">
        <f>C40+D40+E40+F40</f>
        <v>431.4</v>
      </c>
      <c r="H40" s="23"/>
      <c r="J40" s="18"/>
    </row>
    <row r="41" spans="1:12" ht="6.95" customHeight="1">
      <c r="A41" s="7"/>
      <c r="B41" s="8"/>
      <c r="C41" s="28"/>
      <c r="D41" s="13"/>
      <c r="E41" s="48"/>
      <c r="F41" s="49"/>
      <c r="G41" s="51"/>
      <c r="H41" s="23"/>
      <c r="J41" s="18"/>
    </row>
    <row r="42" spans="1:12" ht="11.45" customHeight="1">
      <c r="A42" s="7" t="s">
        <v>29</v>
      </c>
      <c r="B42" s="8"/>
      <c r="C42" s="28">
        <v>69</v>
      </c>
      <c r="D42" s="13">
        <v>5.54</v>
      </c>
      <c r="E42" s="48">
        <v>7</v>
      </c>
      <c r="F42" s="49">
        <v>0</v>
      </c>
      <c r="G42" s="50">
        <f>C42+D42+E42+F42</f>
        <v>81.540000000000006</v>
      </c>
      <c r="H42" s="23"/>
      <c r="J42" s="18"/>
    </row>
    <row r="43" spans="1:12" ht="6.95" customHeight="1">
      <c r="A43" s="7"/>
      <c r="B43" s="12"/>
      <c r="C43" s="28"/>
      <c r="D43" s="13"/>
      <c r="E43" s="48"/>
      <c r="F43" s="49"/>
      <c r="G43" s="51"/>
      <c r="H43" s="23"/>
      <c r="J43" s="18"/>
    </row>
    <row r="44" spans="1:12" ht="11.45" customHeight="1">
      <c r="A44" s="14" t="s">
        <v>43</v>
      </c>
      <c r="B44" s="12"/>
      <c r="C44" s="28">
        <v>18</v>
      </c>
      <c r="D44" s="13">
        <v>0</v>
      </c>
      <c r="E44" s="48">
        <v>17</v>
      </c>
      <c r="F44" s="49">
        <v>0</v>
      </c>
      <c r="G44" s="50">
        <f>C44+D44+E44+F44</f>
        <v>35</v>
      </c>
      <c r="H44" s="23"/>
      <c r="J44" s="18"/>
      <c r="L44" s="29"/>
    </row>
    <row r="45" spans="1:12" ht="6.95" customHeight="1">
      <c r="A45" s="14"/>
      <c r="B45" s="12"/>
      <c r="C45" s="28"/>
      <c r="D45" s="13"/>
      <c r="E45" s="48"/>
      <c r="F45" s="49"/>
      <c r="G45" s="51"/>
      <c r="H45" s="23"/>
      <c r="J45" s="18"/>
    </row>
    <row r="46" spans="1:12" ht="11.45" customHeight="1">
      <c r="A46" s="14" t="s">
        <v>30</v>
      </c>
      <c r="B46" s="12"/>
      <c r="C46" s="28">
        <v>9</v>
      </c>
      <c r="D46" s="13">
        <v>0</v>
      </c>
      <c r="E46" s="48">
        <v>2</v>
      </c>
      <c r="F46" s="49">
        <v>0</v>
      </c>
      <c r="G46" s="50">
        <f>C46+D46+E46+F46</f>
        <v>11</v>
      </c>
      <c r="H46" s="23"/>
      <c r="J46" s="18"/>
    </row>
    <row r="47" spans="1:12" ht="6.95" customHeight="1">
      <c r="A47" s="14"/>
      <c r="B47" s="12"/>
      <c r="C47" s="28"/>
      <c r="D47" s="13"/>
      <c r="E47" s="48"/>
      <c r="F47" s="49"/>
      <c r="G47" s="51"/>
      <c r="H47" s="23"/>
      <c r="J47" s="18"/>
    </row>
    <row r="48" spans="1:12" ht="11.45" customHeight="1">
      <c r="A48" s="14" t="s">
        <v>31</v>
      </c>
      <c r="B48" s="12"/>
      <c r="C48" s="28">
        <v>6</v>
      </c>
      <c r="D48" s="13">
        <v>0</v>
      </c>
      <c r="E48" s="48">
        <v>4</v>
      </c>
      <c r="F48" s="49">
        <v>0</v>
      </c>
      <c r="G48" s="50">
        <f>C48+D48+E48+F48</f>
        <v>10</v>
      </c>
      <c r="H48" s="23"/>
      <c r="J48" s="18"/>
    </row>
    <row r="49" spans="1:10" ht="6.95" customHeight="1">
      <c r="A49" s="14"/>
      <c r="B49" s="12"/>
      <c r="C49" s="53"/>
      <c r="D49" s="13"/>
      <c r="E49" s="48"/>
      <c r="F49" s="49"/>
      <c r="G49" s="51"/>
      <c r="H49" s="23"/>
      <c r="J49" s="18"/>
    </row>
    <row r="50" spans="1:10" s="62" customFormat="1" ht="11.45" customHeight="1">
      <c r="A50" s="55" t="s">
        <v>32</v>
      </c>
      <c r="B50" s="56"/>
      <c r="C50" s="57">
        <f>SUM(C38:C48)+(SUM(C8:C20))</f>
        <v>732</v>
      </c>
      <c r="D50" s="57">
        <f>SUM(D38:D48)+(SUM(D8:D20))</f>
        <v>24.34</v>
      </c>
      <c r="E50" s="58">
        <f>SUM(E38:E48)+(SUM(E8:E20))</f>
        <v>966</v>
      </c>
      <c r="F50" s="59">
        <f>SUM(F38:F48)+(SUM(F8:F20))</f>
        <v>20.8</v>
      </c>
      <c r="G50" s="60">
        <f>SUM(G38:G48)+(SUM(G8:G20))</f>
        <v>1743.14</v>
      </c>
      <c r="H50" s="61"/>
    </row>
    <row r="51" spans="1:10" s="62" customFormat="1" ht="6.95" customHeight="1">
      <c r="A51" s="63"/>
      <c r="B51" s="64"/>
      <c r="C51" s="65"/>
      <c r="D51" s="66"/>
      <c r="E51" s="67"/>
      <c r="F51" s="68"/>
      <c r="G51" s="69"/>
      <c r="H51" s="61"/>
    </row>
    <row r="52" spans="1:10" s="62" customFormat="1" ht="12.95" customHeight="1">
      <c r="A52" s="70" t="s">
        <v>33</v>
      </c>
      <c r="B52" s="71"/>
      <c r="C52" s="72">
        <f>C50/G50</f>
        <v>0.41993184712644993</v>
      </c>
      <c r="D52" s="72">
        <f>D50/G50</f>
        <v>1.3963307594341246E-2</v>
      </c>
      <c r="E52" s="73">
        <f>E50/G50</f>
        <v>0.55417235563408562</v>
      </c>
      <c r="F52" s="74">
        <f>F50/G50</f>
        <v>1.1932489645123168E-2</v>
      </c>
      <c r="G52" s="75"/>
      <c r="H52" s="76"/>
    </row>
    <row r="53" spans="1:10" s="21" customFormat="1" ht="12.75" customHeight="1">
      <c r="A53" s="24"/>
      <c r="B53" s="24"/>
      <c r="C53" s="25"/>
      <c r="D53" s="25"/>
      <c r="E53" s="25"/>
      <c r="F53" s="25"/>
      <c r="G53" s="26"/>
      <c r="H53" s="27"/>
      <c r="J53" s="18"/>
    </row>
    <row r="54" spans="1:10" ht="12.75" customHeight="1">
      <c r="A54" s="78" t="s">
        <v>42</v>
      </c>
      <c r="B54" s="79"/>
      <c r="C54" s="79"/>
      <c r="D54" s="79"/>
      <c r="E54" s="79"/>
      <c r="F54" s="79"/>
      <c r="G54" s="79"/>
      <c r="J54" s="18"/>
    </row>
    <row r="55" spans="1:10" ht="12.75" customHeight="1">
      <c r="A55" s="77"/>
      <c r="B55" s="54"/>
      <c r="C55" s="54"/>
      <c r="D55" s="54"/>
      <c r="E55" s="54"/>
      <c r="F55" s="54"/>
      <c r="G55" s="54"/>
      <c r="J55" s="18"/>
    </row>
    <row r="56" spans="1:10" ht="12.75" customHeight="1">
      <c r="A56" s="18" t="s">
        <v>38</v>
      </c>
      <c r="G56" s="10"/>
      <c r="J56" s="18"/>
    </row>
    <row r="57" spans="1:10" ht="12.75" customHeight="1">
      <c r="G57" s="10"/>
      <c r="J57" s="18"/>
    </row>
    <row r="58" spans="1:10" ht="12.75" customHeight="1">
      <c r="A58" s="18" t="s">
        <v>39</v>
      </c>
      <c r="G58" s="10"/>
      <c r="J58" s="18"/>
    </row>
    <row r="59" spans="1:10" ht="12.75" customHeight="1">
      <c r="A59" s="18" t="s">
        <v>41</v>
      </c>
      <c r="J59" s="18"/>
    </row>
    <row r="60" spans="1:10" ht="12.75" customHeight="1">
      <c r="A60" s="18" t="s">
        <v>40</v>
      </c>
      <c r="J60" s="18"/>
    </row>
    <row r="61" spans="1:10" ht="12.75" customHeight="1">
      <c r="J61" s="18"/>
    </row>
    <row r="62" spans="1:10">
      <c r="J62" s="18"/>
    </row>
  </sheetData>
  <mergeCells count="5">
    <mergeCell ref="A54:G54"/>
    <mergeCell ref="C4:D4"/>
    <mergeCell ref="E4:F4"/>
    <mergeCell ref="A1:G1"/>
    <mergeCell ref="A2:G2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colBreaks count="1" manualBreakCount="1">
    <brk id="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P110</vt:lpstr>
      <vt:lpstr>'P110'!Print_Area</vt:lpstr>
    </vt:vector>
  </TitlesOfParts>
  <Company>ITCS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msp0518</dc:creator>
  <cp:lastModifiedBy>leel</cp:lastModifiedBy>
  <cp:lastPrinted>2010-01-12T19:45:48Z</cp:lastPrinted>
  <dcterms:created xsi:type="dcterms:W3CDTF">2004-10-04T14:46:17Z</dcterms:created>
  <dcterms:modified xsi:type="dcterms:W3CDTF">2010-01-26T16:18:38Z</dcterms:modified>
</cp:coreProperties>
</file>